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6392" windowHeight="5280"/>
  </bookViews>
  <sheets>
    <sheet name="Movimenti2016_2017_2018" sheetId="6" r:id="rId1"/>
    <sheet name="Riepilogo" sheetId="12" r:id="rId2"/>
  </sheets>
  <definedNames>
    <definedName name="_xlnm.Print_Area" localSheetId="0">Movimenti2016_2017_2018!$A$3:$E$156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C7" i="12"/>
  <c r="D8" i="12" l="1"/>
  <c r="E155" i="6"/>
  <c r="D138" i="6" l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D156" i="6" l="1"/>
</calcChain>
</file>

<file path=xl/sharedStrings.xml><?xml version="1.0" encoding="utf-8"?>
<sst xmlns="http://schemas.openxmlformats.org/spreadsheetml/2006/main" count="164" uniqueCount="153">
  <si>
    <t>Entrate</t>
  </si>
  <si>
    <t>Uscite</t>
  </si>
  <si>
    <t>Angela Hinrichs</t>
  </si>
  <si>
    <t>Francesco Luci</t>
  </si>
  <si>
    <t>Maria Rosaria Moroni e Claudio de Santis</t>
  </si>
  <si>
    <t>Alberto e Paola Cortese</t>
  </si>
  <si>
    <t>Alessio Cesano e Marta d'Oria</t>
  </si>
  <si>
    <t>Alfonso Rifugio</t>
  </si>
  <si>
    <t>Carlo Scialanga e Mara Santoro</t>
  </si>
  <si>
    <t>Cristiana Franco</t>
  </si>
  <si>
    <t>Dario Palma</t>
  </si>
  <si>
    <t>Paola Ricca Mariani</t>
  </si>
  <si>
    <t>Passeri Giancarlo e Rosella Matarazzi</t>
  </si>
  <si>
    <t>Riccardo Samaritano</t>
  </si>
  <si>
    <t>Vincenzo Scialanga</t>
  </si>
  <si>
    <t>Francesca Cortese</t>
  </si>
  <si>
    <t>Chiara Iannelli</t>
  </si>
  <si>
    <t>Cristina De Bernardis</t>
  </si>
  <si>
    <t>Eugenio Guido</t>
  </si>
  <si>
    <t>Raffaella Maione</t>
  </si>
  <si>
    <t xml:space="preserve">Simone Caraffini </t>
  </si>
  <si>
    <t>Stefano Grasso</t>
  </si>
  <si>
    <t>Roberta Guido</t>
  </si>
  <si>
    <t>Diego Bernardi</t>
  </si>
  <si>
    <t>Giuseppe Prisco e Rosaria Anastasio</t>
  </si>
  <si>
    <t>Mattea Geria (VVF La Spezia)</t>
  </si>
  <si>
    <t>Roberto Martella</t>
  </si>
  <si>
    <t>Sergio Milia e Lucia Raimondi</t>
  </si>
  <si>
    <t>Stefano Allegrezza</t>
  </si>
  <si>
    <t>Domenico Masciandaro</t>
  </si>
  <si>
    <t>Elisabetta Scialanga</t>
  </si>
  <si>
    <t>Giuseppe Modanese</t>
  </si>
  <si>
    <t xml:space="preserve">Maria Lucia Bechstein </t>
  </si>
  <si>
    <t>Paolo Romano</t>
  </si>
  <si>
    <t>Vittoria Bagno di Silvio Gonelli</t>
  </si>
  <si>
    <t>Francesco Del Fra</t>
  </si>
  <si>
    <t>Monica Cicogni e Martelli Alessandro</t>
  </si>
  <si>
    <t>Claudio, Giulia e Margerita Moscoloni</t>
  </si>
  <si>
    <t>La Madonna dell'Albero</t>
  </si>
  <si>
    <t>Rossana De Benedetto</t>
  </si>
  <si>
    <t>Santiccioli Enrico - Mr.Service</t>
  </si>
  <si>
    <t>Anna Arnese e Armando Rossi</t>
  </si>
  <si>
    <t>Italiano Pasqualino e Rosita Capri</t>
  </si>
  <si>
    <t>Marco Scialanga</t>
  </si>
  <si>
    <t>Desideria Archinto</t>
  </si>
  <si>
    <t>Lorena Bazzarri</t>
  </si>
  <si>
    <t>Franco Marangoni</t>
  </si>
  <si>
    <t>Daniele Soggetti e Simona Meozzi</t>
  </si>
  <si>
    <t>Antonello Campagna</t>
  </si>
  <si>
    <t>Mauro Aureli</t>
  </si>
  <si>
    <t xml:space="preserve">Federico Zanchi </t>
  </si>
  <si>
    <t>La Roche sas di Lettry Piera</t>
  </si>
  <si>
    <t xml:space="preserve">Rossella Matarazzi </t>
  </si>
  <si>
    <t>M.Grazia Ciculi</t>
  </si>
  <si>
    <t xml:space="preserve">Antonella Bernardi </t>
  </si>
  <si>
    <t>Cristina Fiorini</t>
  </si>
  <si>
    <t>Paola Presti</t>
  </si>
  <si>
    <t>Olga di Serio</t>
  </si>
  <si>
    <t xml:space="preserve">Naturetica Bielli di Fantoni  </t>
  </si>
  <si>
    <t>Federica Piperno</t>
  </si>
  <si>
    <t>Daria Gonnelli</t>
  </si>
  <si>
    <t xml:space="preserve">Daniela Branconi </t>
  </si>
  <si>
    <t>Valerio Scialanga</t>
  </si>
  <si>
    <t>Eleonora Mosca - Studio 66</t>
  </si>
  <si>
    <t>Daniele Scialanga</t>
  </si>
  <si>
    <t>Enrico Nuzzi</t>
  </si>
  <si>
    <t>Emanuele Altini</t>
  </si>
  <si>
    <t>PierLuigi Martini, Costantini</t>
  </si>
  <si>
    <t>Vincenzo Irno</t>
  </si>
  <si>
    <t>Agostino, Debora, Annalisa Listuzzi (UD)</t>
  </si>
  <si>
    <t>Comunità di Orsaria (UD)</t>
  </si>
  <si>
    <t>Valerio Scialanga e amici</t>
  </si>
  <si>
    <t>Domenico De Guio, Gigliola Segafredo</t>
  </si>
  <si>
    <t>Paolo Mazzaracchio, Milena Di Placido</t>
  </si>
  <si>
    <t>Domenico Morgese</t>
  </si>
  <si>
    <t>Roberto Cagliero, Patrizia Borzotto</t>
  </si>
  <si>
    <t>Claudio Tommasino</t>
  </si>
  <si>
    <t>Sandro Veroni</t>
  </si>
  <si>
    <t>Barbara Falcier</t>
  </si>
  <si>
    <t xml:space="preserve">Cristian Ippoliti, Daniela Straccia </t>
  </si>
  <si>
    <t>Giuseppina Epifano e Arminio Behle</t>
  </si>
  <si>
    <t>Anna Maria Cislaghi, Domenico Monopoli</t>
  </si>
  <si>
    <t>Bellizzi Emanuela</t>
  </si>
  <si>
    <t xml:space="preserve">Paolo Pozzoli </t>
  </si>
  <si>
    <t>Chiara Casciato</t>
  </si>
  <si>
    <t>Vincenzo Marinelli e Paola Venturini</t>
  </si>
  <si>
    <t>Ass. coldiretti di Carlino</t>
  </si>
  <si>
    <t>Lavoratori Agriconsulting</t>
  </si>
  <si>
    <t>Giorgio Gugliotta</t>
  </si>
  <si>
    <t xml:space="preserve">Giuseppe Ciabotti e Franca Cicerchia </t>
  </si>
  <si>
    <t>Società Althea</t>
  </si>
  <si>
    <t>Giovanni Guida e Patrizia Fabianelli</t>
  </si>
  <si>
    <t>Comune di Calceranica</t>
  </si>
  <si>
    <t xml:space="preserve">Trieste Animal day </t>
  </si>
  <si>
    <t>Pietro Brisighello fu E. srl</t>
  </si>
  <si>
    <t xml:space="preserve">Anna Ciancaglioni e Alessandro Tranquilli </t>
  </si>
  <si>
    <t>Breseghello Mauro</t>
  </si>
  <si>
    <t>Claudio Romano</t>
  </si>
  <si>
    <t>CAI di Amatrice</t>
  </si>
  <si>
    <t>Alessandro Tranquilli - Fondo cassa WIFI retrosi</t>
  </si>
  <si>
    <t>Paola Caso</t>
  </si>
  <si>
    <t>Giacinto Della Cananea, Simone Angelucci</t>
  </si>
  <si>
    <t>Raccolta su Go Found me</t>
  </si>
  <si>
    <t>Carlotta Secchi e Andrea Iacopini</t>
  </si>
  <si>
    <t xml:space="preserve">Aide Lilli </t>
  </si>
  <si>
    <t>Unione sportiva Pelmo Borca</t>
  </si>
  <si>
    <t>Tiziano Blasi (SOMS Lodovico Boschieri) (Treviso)</t>
  </si>
  <si>
    <t xml:space="preserve">Annarita Scalesse </t>
  </si>
  <si>
    <t>Carla Napolitano (gruppo teatro Roma)</t>
  </si>
  <si>
    <t xml:space="preserve">Enrico D'Andrea </t>
  </si>
  <si>
    <t>data bonifico</t>
  </si>
  <si>
    <t xml:space="preserve">Clementi Costruzioni srl </t>
  </si>
  <si>
    <t>Enrico Sala (ristoratori liguri)</t>
  </si>
  <si>
    <t xml:space="preserve">Donativo JT International </t>
  </si>
  <si>
    <t xml:space="preserve">Totale Raccolta Fondi </t>
  </si>
  <si>
    <t xml:space="preserve">saldo donativi </t>
  </si>
  <si>
    <t>Vola Arturo</t>
  </si>
  <si>
    <t>Ciancaglioni Lucina /Palma</t>
  </si>
  <si>
    <t>Catena Valter</t>
  </si>
  <si>
    <t>Alessandro Frigerio, Anna Saltalamacchia</t>
  </si>
  <si>
    <t>Di Scenna Daniela</t>
  </si>
  <si>
    <t>(amici Claudio Scialanga)</t>
  </si>
  <si>
    <t xml:space="preserve">Pravettoni Carlo </t>
  </si>
  <si>
    <t>Stefano Mazzanti, Rossella Cortesi</t>
  </si>
  <si>
    <t>MIA srl - (Milano)</t>
  </si>
  <si>
    <t>Annarita Scialanga</t>
  </si>
  <si>
    <t xml:space="preserve">Antonella Staffa </t>
  </si>
  <si>
    <t>Totali spese</t>
  </si>
  <si>
    <t>Carbone Filippo</t>
  </si>
  <si>
    <t xml:space="preserve">EUROMONT srl </t>
  </si>
  <si>
    <t>Movimenti contabili 2016-2017-2018 -  DONATIVI per la TRASANNA</t>
  </si>
  <si>
    <t>Tudini (Fabbro)</t>
  </si>
  <si>
    <t>Indigo Film (contributo per uso Trasanna)</t>
  </si>
  <si>
    <t>Silei Falegname</t>
  </si>
  <si>
    <t>PAN Studio (Fabio Lalli)</t>
  </si>
  <si>
    <t>Ritenuta acconto fattura Lalli</t>
  </si>
  <si>
    <t>marca bollo Progetto Regione Lazio</t>
  </si>
  <si>
    <t>Compagnia Teatrale La Forma</t>
  </si>
  <si>
    <t>Cappella Musicale S-Giovanni Battista</t>
  </si>
  <si>
    <t xml:space="preserve">Geologo </t>
  </si>
  <si>
    <t>Teatro/Laboratorio S.Giovanni Battista</t>
  </si>
  <si>
    <t>Pagamento Regione Lazio per progetto</t>
  </si>
  <si>
    <t xml:space="preserve">Allegretti Francesco </t>
  </si>
  <si>
    <t>DONATIVI</t>
  </si>
  <si>
    <t>OK</t>
  </si>
  <si>
    <t xml:space="preserve">Contributo Banca di Credito Cooperativo </t>
  </si>
  <si>
    <t>Stampa pubblicazione La trasanna</t>
  </si>
  <si>
    <t>Donatore</t>
  </si>
  <si>
    <t xml:space="preserve">SPESE LAVORI TRASANNA </t>
  </si>
  <si>
    <t xml:space="preserve">DONAZIONI ENTRATE </t>
  </si>
  <si>
    <t>importo</t>
  </si>
  <si>
    <t>Fornitore-tipo di spesa</t>
  </si>
  <si>
    <t xml:space="preserve">ALLEGATO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</si>
</sst>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5" fillId="0" borderId="0" xfId="0" applyFont="1"/>
    <xf numFmtId="43" fontId="4" fillId="0" borderId="0" xfId="0" applyNumberFormat="1" applyFont="1"/>
    <xf numFmtId="164" fontId="0" fillId="0" borderId="0" xfId="2" applyNumberFormat="1" applyFont="1"/>
    <xf numFmtId="164" fontId="5" fillId="0" borderId="0" xfId="0" applyNumberFormat="1" applyFont="1"/>
    <xf numFmtId="0" fontId="6" fillId="0" borderId="1" xfId="0" applyFont="1" applyFill="1" applyBorder="1"/>
    <xf numFmtId="14" fontId="6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64" fontId="7" fillId="0" borderId="1" xfId="2" applyNumberFormat="1" applyFont="1" applyBorder="1"/>
    <xf numFmtId="0" fontId="7" fillId="0" borderId="1" xfId="0" applyFont="1" applyBorder="1"/>
    <xf numFmtId="0" fontId="7" fillId="0" borderId="1" xfId="0" applyFont="1" applyBorder="1" applyAlignment="1"/>
    <xf numFmtId="14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right" vertical="center"/>
    </xf>
    <xf numFmtId="164" fontId="7" fillId="0" borderId="1" xfId="2" applyNumberFormat="1" applyFont="1" applyBorder="1" applyAlignment="1">
      <alignment horizontal="right"/>
    </xf>
    <xf numFmtId="2" fontId="7" fillId="0" borderId="1" xfId="0" applyNumberFormat="1" applyFont="1" applyBorder="1"/>
    <xf numFmtId="0" fontId="7" fillId="0" borderId="1" xfId="0" applyFont="1" applyFill="1" applyBorder="1"/>
    <xf numFmtId="14" fontId="7" fillId="0" borderId="1" xfId="0" applyNumberFormat="1" applyFont="1" applyFill="1" applyBorder="1"/>
    <xf numFmtId="164" fontId="7" fillId="0" borderId="1" xfId="2" applyNumberFormat="1" applyFont="1" applyFill="1" applyBorder="1"/>
    <xf numFmtId="43" fontId="7" fillId="0" borderId="1" xfId="0" applyNumberFormat="1" applyFont="1" applyBorder="1"/>
    <xf numFmtId="14" fontId="7" fillId="0" borderId="1" xfId="0" applyNumberFormat="1" applyFont="1" applyBorder="1" applyAlignment="1">
      <alignment wrapText="1"/>
    </xf>
    <xf numFmtId="164" fontId="7" fillId="0" borderId="1" xfId="2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14" fontId="7" fillId="0" borderId="2" xfId="0" applyNumberFormat="1" applyFont="1" applyFill="1" applyBorder="1" applyAlignment="1">
      <alignment wrapText="1"/>
    </xf>
    <xf numFmtId="164" fontId="7" fillId="0" borderId="1" xfId="2" applyNumberFormat="1" applyFont="1" applyFill="1" applyBorder="1" applyAlignment="1">
      <alignment wrapText="1"/>
    </xf>
    <xf numFmtId="0" fontId="7" fillId="0" borderId="3" xfId="0" applyFont="1" applyFill="1" applyBorder="1"/>
    <xf numFmtId="14" fontId="7" fillId="0" borderId="4" xfId="0" applyNumberFormat="1" applyFont="1" applyFill="1" applyBorder="1" applyAlignment="1">
      <alignment wrapText="1"/>
    </xf>
    <xf numFmtId="164" fontId="7" fillId="0" borderId="3" xfId="2" applyNumberFormat="1" applyFont="1" applyFill="1" applyBorder="1" applyAlignment="1">
      <alignment wrapText="1"/>
    </xf>
    <xf numFmtId="164" fontId="8" fillId="0" borderId="5" xfId="2" applyNumberFormat="1" applyFont="1" applyBorder="1"/>
    <xf numFmtId="0" fontId="8" fillId="0" borderId="3" xfId="0" applyFont="1" applyBorder="1"/>
    <xf numFmtId="14" fontId="7" fillId="0" borderId="3" xfId="0" applyNumberFormat="1" applyFont="1" applyBorder="1"/>
    <xf numFmtId="164" fontId="8" fillId="0" borderId="3" xfId="2" applyNumberFormat="1" applyFont="1" applyBorder="1"/>
    <xf numFmtId="0" fontId="7" fillId="0" borderId="3" xfId="0" applyFont="1" applyBorder="1"/>
    <xf numFmtId="0" fontId="7" fillId="0" borderId="5" xfId="0" applyFont="1" applyBorder="1"/>
    <xf numFmtId="14" fontId="6" fillId="0" borderId="5" xfId="0" applyNumberFormat="1" applyFont="1" applyBorder="1"/>
    <xf numFmtId="164" fontId="7" fillId="0" borderId="5" xfId="2" applyNumberFormat="1" applyFont="1" applyBorder="1"/>
    <xf numFmtId="0" fontId="8" fillId="0" borderId="12" xfId="0" applyFont="1" applyBorder="1" applyAlignment="1"/>
    <xf numFmtId="0" fontId="8" fillId="0" borderId="0" xfId="0" applyFont="1" applyBorder="1" applyAlignment="1"/>
    <xf numFmtId="0" fontId="9" fillId="0" borderId="5" xfId="0" applyFont="1" applyBorder="1" applyAlignment="1">
      <alignment horizontal="center" vertical="center" wrapText="1"/>
    </xf>
    <xf numFmtId="164" fontId="10" fillId="0" borderId="5" xfId="2" applyNumberFormat="1" applyFont="1" applyBorder="1" applyAlignment="1">
      <alignment wrapText="1"/>
    </xf>
    <xf numFmtId="0" fontId="6" fillId="0" borderId="1" xfId="0" applyFont="1" applyBorder="1"/>
    <xf numFmtId="164" fontId="6" fillId="0" borderId="1" xfId="2" applyNumberFormat="1" applyFont="1" applyBorder="1"/>
    <xf numFmtId="0" fontId="8" fillId="0" borderId="12" xfId="0" applyFont="1" applyBorder="1"/>
    <xf numFmtId="0" fontId="7" fillId="0" borderId="0" xfId="0" applyFont="1" applyBorder="1"/>
    <xf numFmtId="164" fontId="7" fillId="0" borderId="0" xfId="2" applyNumberFormat="1" applyFont="1" applyBorder="1"/>
    <xf numFmtId="0" fontId="7" fillId="0" borderId="8" xfId="0" applyFont="1" applyBorder="1"/>
    <xf numFmtId="0" fontId="8" fillId="0" borderId="9" xfId="0" applyFont="1" applyBorder="1" applyAlignment="1">
      <alignment horizontal="right"/>
    </xf>
    <xf numFmtId="0" fontId="7" fillId="0" borderId="9" xfId="0" applyFont="1" applyBorder="1"/>
    <xf numFmtId="164" fontId="8" fillId="0" borderId="13" xfId="2" applyNumberFormat="1" applyFont="1" applyBorder="1"/>
    <xf numFmtId="0" fontId="7" fillId="0" borderId="10" xfId="0" applyFont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0" borderId="0" xfId="0" applyFont="1"/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>
      <selection activeCell="H11" sqref="H11"/>
    </sheetView>
  </sheetViews>
  <sheetFormatPr defaultColWidth="8.88671875" defaultRowHeight="13.8" x14ac:dyDescent="0.3"/>
  <cols>
    <col min="1" max="1" width="6" style="3" customWidth="1"/>
    <col min="2" max="2" width="40.6640625" style="1" customWidth="1"/>
    <col min="3" max="3" width="11.6640625" style="1" customWidth="1"/>
    <col min="4" max="4" width="8.88671875" style="2" customWidth="1"/>
    <col min="5" max="5" width="11.44140625" style="3" customWidth="1"/>
    <col min="6" max="16384" width="8.88671875" style="3"/>
  </cols>
  <sheetData>
    <row r="1" spans="1:5" x14ac:dyDescent="0.3">
      <c r="B1" s="65" t="s">
        <v>152</v>
      </c>
    </row>
    <row r="3" spans="1:5" ht="14.4" x14ac:dyDescent="0.3">
      <c r="A3" s="9"/>
      <c r="B3" s="42" t="s">
        <v>130</v>
      </c>
      <c r="C3" s="43"/>
      <c r="D3" s="43"/>
      <c r="E3" s="43"/>
    </row>
    <row r="4" spans="1:5" ht="29.25" customHeight="1" x14ac:dyDescent="0.25">
      <c r="A4" s="62" t="s">
        <v>149</v>
      </c>
      <c r="B4" s="63"/>
      <c r="C4" s="63"/>
      <c r="D4" s="63"/>
      <c r="E4" s="64"/>
    </row>
    <row r="5" spans="1:5" ht="28.5" x14ac:dyDescent="0.2">
      <c r="A5" s="9"/>
      <c r="B5" s="44" t="s">
        <v>147</v>
      </c>
      <c r="C5" s="44" t="s">
        <v>110</v>
      </c>
      <c r="D5" s="45" t="s">
        <v>0</v>
      </c>
      <c r="E5" s="45" t="s">
        <v>1</v>
      </c>
    </row>
    <row r="6" spans="1:5" ht="15.6" customHeight="1" x14ac:dyDescent="0.2">
      <c r="A6" s="10">
        <v>1</v>
      </c>
      <c r="B6" s="11" t="s">
        <v>2</v>
      </c>
      <c r="C6" s="12">
        <v>42611</v>
      </c>
      <c r="D6" s="13">
        <v>250</v>
      </c>
      <c r="E6" s="14"/>
    </row>
    <row r="7" spans="1:5" ht="15.6" customHeight="1" x14ac:dyDescent="0.2">
      <c r="A7" s="10">
        <f>A6+1</f>
        <v>2</v>
      </c>
      <c r="B7" s="11" t="s">
        <v>3</v>
      </c>
      <c r="C7" s="12">
        <v>42611</v>
      </c>
      <c r="D7" s="13">
        <v>100</v>
      </c>
      <c r="E7" s="14"/>
    </row>
    <row r="8" spans="1:5" ht="15.6" customHeight="1" x14ac:dyDescent="0.2">
      <c r="A8" s="10">
        <f t="shared" ref="A8:A71" si="0">A7+1</f>
        <v>3</v>
      </c>
      <c r="B8" s="11" t="s">
        <v>4</v>
      </c>
      <c r="C8" s="12">
        <v>42611</v>
      </c>
      <c r="D8" s="13">
        <v>20</v>
      </c>
      <c r="E8" s="14"/>
    </row>
    <row r="9" spans="1:5" ht="15.6" customHeight="1" x14ac:dyDescent="0.2">
      <c r="A9" s="10">
        <f t="shared" si="0"/>
        <v>4</v>
      </c>
      <c r="B9" s="15" t="s">
        <v>5</v>
      </c>
      <c r="C9" s="16">
        <v>42612</v>
      </c>
      <c r="D9" s="13">
        <v>100</v>
      </c>
      <c r="E9" s="14"/>
    </row>
    <row r="10" spans="1:5" ht="15.6" customHeight="1" x14ac:dyDescent="0.2">
      <c r="A10" s="10">
        <f t="shared" si="0"/>
        <v>5</v>
      </c>
      <c r="B10" s="17" t="s">
        <v>6</v>
      </c>
      <c r="C10" s="18">
        <v>42612</v>
      </c>
      <c r="D10" s="19">
        <v>100</v>
      </c>
      <c r="E10" s="14"/>
    </row>
    <row r="11" spans="1:5" ht="15.6" customHeight="1" x14ac:dyDescent="0.2">
      <c r="A11" s="10">
        <f t="shared" si="0"/>
        <v>6</v>
      </c>
      <c r="B11" s="15" t="s">
        <v>7</v>
      </c>
      <c r="C11" s="16">
        <v>42612</v>
      </c>
      <c r="D11" s="13">
        <v>80</v>
      </c>
      <c r="E11" s="14"/>
    </row>
    <row r="12" spans="1:5" ht="15.6" customHeight="1" x14ac:dyDescent="0.2">
      <c r="A12" s="10">
        <f t="shared" si="0"/>
        <v>7</v>
      </c>
      <c r="B12" s="15" t="s">
        <v>8</v>
      </c>
      <c r="C12" s="16">
        <v>42612</v>
      </c>
      <c r="D12" s="13">
        <v>100</v>
      </c>
      <c r="E12" s="14"/>
    </row>
    <row r="13" spans="1:5" ht="15.6" customHeight="1" x14ac:dyDescent="0.2">
      <c r="A13" s="10">
        <f t="shared" si="0"/>
        <v>8</v>
      </c>
      <c r="B13" s="15" t="s">
        <v>9</v>
      </c>
      <c r="C13" s="16">
        <v>42612</v>
      </c>
      <c r="D13" s="13">
        <v>50</v>
      </c>
      <c r="E13" s="14"/>
    </row>
    <row r="14" spans="1:5" ht="15.6" customHeight="1" x14ac:dyDescent="0.2">
      <c r="A14" s="10">
        <f t="shared" si="0"/>
        <v>9</v>
      </c>
      <c r="B14" s="11" t="s">
        <v>10</v>
      </c>
      <c r="C14" s="12">
        <v>42612</v>
      </c>
      <c r="D14" s="13">
        <v>100</v>
      </c>
      <c r="E14" s="14"/>
    </row>
    <row r="15" spans="1:5" ht="15.6" customHeight="1" x14ac:dyDescent="0.2">
      <c r="A15" s="10">
        <f t="shared" si="0"/>
        <v>10</v>
      </c>
      <c r="B15" s="15" t="s">
        <v>11</v>
      </c>
      <c r="C15" s="16">
        <v>42612</v>
      </c>
      <c r="D15" s="13">
        <v>100</v>
      </c>
      <c r="E15" s="14"/>
    </row>
    <row r="16" spans="1:5" ht="15.6" customHeight="1" x14ac:dyDescent="0.2">
      <c r="A16" s="10">
        <f t="shared" si="0"/>
        <v>11</v>
      </c>
      <c r="B16" s="15" t="s">
        <v>12</v>
      </c>
      <c r="C16" s="16">
        <v>42612</v>
      </c>
      <c r="D16" s="13">
        <v>50</v>
      </c>
      <c r="E16" s="14"/>
    </row>
    <row r="17" spans="1:5" ht="15.6" customHeight="1" x14ac:dyDescent="0.2">
      <c r="A17" s="10">
        <f t="shared" si="0"/>
        <v>12</v>
      </c>
      <c r="B17" s="11" t="s">
        <v>13</v>
      </c>
      <c r="C17" s="12">
        <v>42612</v>
      </c>
      <c r="D17" s="13">
        <v>100</v>
      </c>
      <c r="E17" s="14"/>
    </row>
    <row r="18" spans="1:5" ht="15.6" customHeight="1" x14ac:dyDescent="0.2">
      <c r="A18" s="10">
        <f t="shared" si="0"/>
        <v>13</v>
      </c>
      <c r="B18" s="15" t="s">
        <v>14</v>
      </c>
      <c r="C18" s="16">
        <v>42612</v>
      </c>
      <c r="D18" s="13">
        <v>150</v>
      </c>
      <c r="E18" s="14"/>
    </row>
    <row r="19" spans="1:5" ht="15.6" customHeight="1" x14ac:dyDescent="0.2">
      <c r="A19" s="10">
        <f t="shared" si="0"/>
        <v>14</v>
      </c>
      <c r="B19" s="11" t="s">
        <v>15</v>
      </c>
      <c r="C19" s="12">
        <v>42613</v>
      </c>
      <c r="D19" s="13">
        <v>10</v>
      </c>
      <c r="E19" s="14"/>
    </row>
    <row r="20" spans="1:5" ht="15.6" customHeight="1" x14ac:dyDescent="0.2">
      <c r="A20" s="10">
        <f t="shared" si="0"/>
        <v>15</v>
      </c>
      <c r="B20" s="15" t="s">
        <v>16</v>
      </c>
      <c r="C20" s="12">
        <v>42614</v>
      </c>
      <c r="D20" s="13">
        <v>100</v>
      </c>
      <c r="E20" s="14"/>
    </row>
    <row r="21" spans="1:5" ht="15.6" customHeight="1" x14ac:dyDescent="0.2">
      <c r="A21" s="10">
        <f t="shared" si="0"/>
        <v>16</v>
      </c>
      <c r="B21" s="15" t="s">
        <v>17</v>
      </c>
      <c r="C21" s="12">
        <v>42614</v>
      </c>
      <c r="D21" s="13">
        <v>50</v>
      </c>
      <c r="E21" s="20"/>
    </row>
    <row r="22" spans="1:5" ht="15.6" customHeight="1" x14ac:dyDescent="0.2">
      <c r="A22" s="10">
        <f t="shared" si="0"/>
        <v>17</v>
      </c>
      <c r="B22" s="15" t="s">
        <v>18</v>
      </c>
      <c r="C22" s="12">
        <v>42614</v>
      </c>
      <c r="D22" s="13">
        <v>500</v>
      </c>
      <c r="E22" s="14"/>
    </row>
    <row r="23" spans="1:5" ht="15.6" customHeight="1" x14ac:dyDescent="0.2">
      <c r="A23" s="10">
        <f t="shared" si="0"/>
        <v>18</v>
      </c>
      <c r="B23" s="11" t="s">
        <v>19</v>
      </c>
      <c r="C23" s="16">
        <v>42614</v>
      </c>
      <c r="D23" s="13">
        <v>50</v>
      </c>
      <c r="E23" s="14"/>
    </row>
    <row r="24" spans="1:5" ht="15.6" customHeight="1" x14ac:dyDescent="0.2">
      <c r="A24" s="10">
        <f t="shared" si="0"/>
        <v>19</v>
      </c>
      <c r="B24" s="15" t="s">
        <v>20</v>
      </c>
      <c r="C24" s="12">
        <v>42614</v>
      </c>
      <c r="D24" s="13">
        <v>100</v>
      </c>
      <c r="E24" s="14"/>
    </row>
    <row r="25" spans="1:5" ht="15.6" customHeight="1" x14ac:dyDescent="0.2">
      <c r="A25" s="10">
        <f t="shared" si="0"/>
        <v>20</v>
      </c>
      <c r="B25" s="15" t="s">
        <v>21</v>
      </c>
      <c r="C25" s="12">
        <v>42614</v>
      </c>
      <c r="D25" s="13">
        <v>20</v>
      </c>
      <c r="E25" s="14"/>
    </row>
    <row r="26" spans="1:5" ht="15.6" customHeight="1" x14ac:dyDescent="0.2">
      <c r="A26" s="10">
        <f t="shared" si="0"/>
        <v>21</v>
      </c>
      <c r="B26" s="11" t="s">
        <v>22</v>
      </c>
      <c r="C26" s="12">
        <v>42615</v>
      </c>
      <c r="D26" s="13">
        <v>50</v>
      </c>
      <c r="E26" s="14"/>
    </row>
    <row r="27" spans="1:5" ht="15.6" customHeight="1" x14ac:dyDescent="0.2">
      <c r="A27" s="10">
        <f t="shared" si="0"/>
        <v>22</v>
      </c>
      <c r="B27" s="14" t="s">
        <v>23</v>
      </c>
      <c r="C27" s="16">
        <v>42619</v>
      </c>
      <c r="D27" s="13">
        <v>50</v>
      </c>
      <c r="E27" s="14"/>
    </row>
    <row r="28" spans="1:5" ht="15.6" customHeight="1" x14ac:dyDescent="0.2">
      <c r="A28" s="10">
        <f t="shared" si="0"/>
        <v>23</v>
      </c>
      <c r="B28" s="14" t="s">
        <v>24</v>
      </c>
      <c r="C28" s="16">
        <v>42619</v>
      </c>
      <c r="D28" s="13">
        <v>50</v>
      </c>
      <c r="E28" s="14"/>
    </row>
    <row r="29" spans="1:5" ht="15.6" customHeight="1" x14ac:dyDescent="0.2">
      <c r="A29" s="10">
        <f t="shared" si="0"/>
        <v>24</v>
      </c>
      <c r="B29" s="14" t="s">
        <v>25</v>
      </c>
      <c r="C29" s="16">
        <v>42619</v>
      </c>
      <c r="D29" s="13">
        <v>130</v>
      </c>
      <c r="E29" s="14"/>
    </row>
    <row r="30" spans="1:5" ht="15.6" customHeight="1" x14ac:dyDescent="0.2">
      <c r="A30" s="10">
        <f t="shared" si="0"/>
        <v>25</v>
      </c>
      <c r="B30" s="14" t="s">
        <v>26</v>
      </c>
      <c r="C30" s="16">
        <v>42619</v>
      </c>
      <c r="D30" s="13">
        <v>100</v>
      </c>
      <c r="E30" s="14"/>
    </row>
    <row r="31" spans="1:5" ht="15.6" customHeight="1" x14ac:dyDescent="0.2">
      <c r="A31" s="10">
        <f t="shared" si="0"/>
        <v>26</v>
      </c>
      <c r="B31" s="14" t="s">
        <v>27</v>
      </c>
      <c r="C31" s="16">
        <v>42619</v>
      </c>
      <c r="D31" s="13">
        <v>150</v>
      </c>
      <c r="E31" s="14"/>
    </row>
    <row r="32" spans="1:5" ht="15.6" customHeight="1" x14ac:dyDescent="0.2">
      <c r="A32" s="10">
        <f t="shared" si="0"/>
        <v>27</v>
      </c>
      <c r="B32" s="14" t="s">
        <v>28</v>
      </c>
      <c r="C32" s="16">
        <v>42619</v>
      </c>
      <c r="D32" s="13">
        <v>100</v>
      </c>
      <c r="E32" s="14"/>
    </row>
    <row r="33" spans="1:5" ht="15.6" customHeight="1" x14ac:dyDescent="0.2">
      <c r="A33" s="10">
        <f t="shared" si="0"/>
        <v>28</v>
      </c>
      <c r="B33" s="14" t="s">
        <v>29</v>
      </c>
      <c r="C33" s="16">
        <v>42620</v>
      </c>
      <c r="D33" s="13">
        <v>30</v>
      </c>
      <c r="E33" s="14"/>
    </row>
    <row r="34" spans="1:5" ht="15.6" customHeight="1" x14ac:dyDescent="0.2">
      <c r="A34" s="10">
        <f t="shared" si="0"/>
        <v>29</v>
      </c>
      <c r="B34" s="14" t="s">
        <v>30</v>
      </c>
      <c r="C34" s="16">
        <v>42620</v>
      </c>
      <c r="D34" s="13">
        <v>50</v>
      </c>
      <c r="E34" s="14"/>
    </row>
    <row r="35" spans="1:5" ht="15.6" customHeight="1" x14ac:dyDescent="0.2">
      <c r="A35" s="10">
        <f t="shared" si="0"/>
        <v>30</v>
      </c>
      <c r="B35" s="14" t="s">
        <v>31</v>
      </c>
      <c r="C35" s="16">
        <v>42620</v>
      </c>
      <c r="D35" s="13">
        <v>50</v>
      </c>
      <c r="E35" s="14"/>
    </row>
    <row r="36" spans="1:5" ht="15.6" customHeight="1" x14ac:dyDescent="0.2">
      <c r="A36" s="10">
        <f t="shared" si="0"/>
        <v>31</v>
      </c>
      <c r="B36" s="14" t="s">
        <v>32</v>
      </c>
      <c r="C36" s="16">
        <v>42620</v>
      </c>
      <c r="D36" s="13">
        <v>100</v>
      </c>
      <c r="E36" s="14"/>
    </row>
    <row r="37" spans="1:5" ht="15.6" customHeight="1" x14ac:dyDescent="0.2">
      <c r="A37" s="10">
        <f t="shared" si="0"/>
        <v>32</v>
      </c>
      <c r="B37" s="14" t="s">
        <v>33</v>
      </c>
      <c r="C37" s="16">
        <v>42620</v>
      </c>
      <c r="D37" s="13">
        <v>30</v>
      </c>
      <c r="E37" s="14"/>
    </row>
    <row r="38" spans="1:5" ht="15.6" customHeight="1" x14ac:dyDescent="0.2">
      <c r="A38" s="10">
        <f t="shared" si="0"/>
        <v>33</v>
      </c>
      <c r="B38" s="14" t="s">
        <v>34</v>
      </c>
      <c r="C38" s="16">
        <v>42620</v>
      </c>
      <c r="D38" s="13">
        <v>250</v>
      </c>
      <c r="E38" s="14"/>
    </row>
    <row r="39" spans="1:5" ht="15.6" customHeight="1" x14ac:dyDescent="0.2">
      <c r="A39" s="10">
        <f t="shared" si="0"/>
        <v>34</v>
      </c>
      <c r="B39" s="14" t="s">
        <v>35</v>
      </c>
      <c r="C39" s="16">
        <v>42621</v>
      </c>
      <c r="D39" s="13">
        <v>50</v>
      </c>
      <c r="E39" s="14"/>
    </row>
    <row r="40" spans="1:5" ht="15.6" customHeight="1" x14ac:dyDescent="0.2">
      <c r="A40" s="10">
        <f t="shared" si="0"/>
        <v>35</v>
      </c>
      <c r="B40" s="14" t="s">
        <v>36</v>
      </c>
      <c r="C40" s="16">
        <v>42621</v>
      </c>
      <c r="D40" s="13">
        <v>120</v>
      </c>
      <c r="E40" s="14"/>
    </row>
    <row r="41" spans="1:5" ht="15.6" customHeight="1" x14ac:dyDescent="0.2">
      <c r="A41" s="10">
        <f t="shared" si="0"/>
        <v>36</v>
      </c>
      <c r="B41" s="14" t="s">
        <v>37</v>
      </c>
      <c r="C41" s="16">
        <v>42622</v>
      </c>
      <c r="D41" s="13">
        <v>100</v>
      </c>
      <c r="E41" s="14"/>
    </row>
    <row r="42" spans="1:5" ht="15.6" customHeight="1" x14ac:dyDescent="0.2">
      <c r="A42" s="10">
        <f t="shared" si="0"/>
        <v>37</v>
      </c>
      <c r="B42" s="14" t="s">
        <v>38</v>
      </c>
      <c r="C42" s="16">
        <v>42622</v>
      </c>
      <c r="D42" s="13">
        <v>200</v>
      </c>
      <c r="E42" s="14"/>
    </row>
    <row r="43" spans="1:5" ht="15.6" customHeight="1" x14ac:dyDescent="0.2">
      <c r="A43" s="10">
        <f t="shared" si="0"/>
        <v>38</v>
      </c>
      <c r="B43" s="21" t="s">
        <v>39</v>
      </c>
      <c r="C43" s="22">
        <v>42622</v>
      </c>
      <c r="D43" s="23">
        <v>50</v>
      </c>
      <c r="E43" s="14"/>
    </row>
    <row r="44" spans="1:5" ht="15.6" customHeight="1" x14ac:dyDescent="0.2">
      <c r="A44" s="10">
        <f t="shared" si="0"/>
        <v>39</v>
      </c>
      <c r="B44" s="21" t="s">
        <v>40</v>
      </c>
      <c r="C44" s="22">
        <v>42622</v>
      </c>
      <c r="D44" s="23">
        <v>30</v>
      </c>
      <c r="E44" s="14"/>
    </row>
    <row r="45" spans="1:5" ht="15.6" customHeight="1" x14ac:dyDescent="0.2">
      <c r="A45" s="10">
        <f t="shared" si="0"/>
        <v>40</v>
      </c>
      <c r="B45" s="21" t="s">
        <v>41</v>
      </c>
      <c r="C45" s="22">
        <v>42625</v>
      </c>
      <c r="D45" s="23">
        <v>25</v>
      </c>
      <c r="E45" s="14"/>
    </row>
    <row r="46" spans="1:5" ht="15.6" customHeight="1" x14ac:dyDescent="0.2">
      <c r="A46" s="10">
        <f t="shared" si="0"/>
        <v>41</v>
      </c>
      <c r="B46" s="21" t="s">
        <v>42</v>
      </c>
      <c r="C46" s="22">
        <v>42626</v>
      </c>
      <c r="D46" s="23">
        <v>40</v>
      </c>
      <c r="E46" s="14"/>
    </row>
    <row r="47" spans="1:5" ht="15.6" customHeight="1" x14ac:dyDescent="0.2">
      <c r="A47" s="10">
        <f t="shared" si="0"/>
        <v>42</v>
      </c>
      <c r="B47" s="21" t="s">
        <v>43</v>
      </c>
      <c r="C47" s="22">
        <v>42626</v>
      </c>
      <c r="D47" s="23">
        <v>200</v>
      </c>
      <c r="E47" s="14"/>
    </row>
    <row r="48" spans="1:5" ht="15.6" customHeight="1" x14ac:dyDescent="0.2">
      <c r="A48" s="10">
        <f t="shared" si="0"/>
        <v>43</v>
      </c>
      <c r="B48" s="21" t="s">
        <v>44</v>
      </c>
      <c r="C48" s="22">
        <v>42626</v>
      </c>
      <c r="D48" s="23">
        <v>50</v>
      </c>
      <c r="E48" s="14"/>
    </row>
    <row r="49" spans="1:5" ht="15.6" customHeight="1" x14ac:dyDescent="0.2">
      <c r="A49" s="10">
        <f t="shared" si="0"/>
        <v>44</v>
      </c>
      <c r="B49" s="21" t="s">
        <v>45</v>
      </c>
      <c r="C49" s="22">
        <v>42626</v>
      </c>
      <c r="D49" s="23">
        <v>100</v>
      </c>
      <c r="E49" s="14"/>
    </row>
    <row r="50" spans="1:5" ht="15.6" customHeight="1" x14ac:dyDescent="0.2">
      <c r="A50" s="10">
        <f t="shared" si="0"/>
        <v>45</v>
      </c>
      <c r="B50" s="21" t="s">
        <v>46</v>
      </c>
      <c r="C50" s="22">
        <v>42626</v>
      </c>
      <c r="D50" s="23">
        <v>200</v>
      </c>
      <c r="E50" s="14"/>
    </row>
    <row r="51" spans="1:5" ht="15.6" customHeight="1" x14ac:dyDescent="0.2">
      <c r="A51" s="10">
        <f t="shared" si="0"/>
        <v>46</v>
      </c>
      <c r="B51" s="21" t="s">
        <v>47</v>
      </c>
      <c r="C51" s="22">
        <v>42626</v>
      </c>
      <c r="D51" s="23">
        <v>20</v>
      </c>
      <c r="E51" s="14"/>
    </row>
    <row r="52" spans="1:5" ht="15.6" customHeight="1" x14ac:dyDescent="0.2">
      <c r="A52" s="10">
        <f t="shared" si="0"/>
        <v>47</v>
      </c>
      <c r="B52" s="21" t="s">
        <v>48</v>
      </c>
      <c r="C52" s="22">
        <v>42627</v>
      </c>
      <c r="D52" s="23">
        <v>50</v>
      </c>
      <c r="E52" s="14"/>
    </row>
    <row r="53" spans="1:5" ht="15.6" customHeight="1" x14ac:dyDescent="0.2">
      <c r="A53" s="10">
        <f t="shared" si="0"/>
        <v>48</v>
      </c>
      <c r="B53" s="21" t="s">
        <v>49</v>
      </c>
      <c r="C53" s="22">
        <v>42628</v>
      </c>
      <c r="D53" s="23">
        <v>100</v>
      </c>
      <c r="E53" s="14"/>
    </row>
    <row r="54" spans="1:5" ht="15.6" customHeight="1" x14ac:dyDescent="0.2">
      <c r="A54" s="10">
        <f t="shared" si="0"/>
        <v>49</v>
      </c>
      <c r="B54" s="21" t="s">
        <v>50</v>
      </c>
      <c r="C54" s="22">
        <v>42628</v>
      </c>
      <c r="D54" s="23">
        <v>200</v>
      </c>
      <c r="E54" s="14"/>
    </row>
    <row r="55" spans="1:5" ht="15.6" customHeight="1" x14ac:dyDescent="0.2">
      <c r="A55" s="10">
        <f t="shared" si="0"/>
        <v>50</v>
      </c>
      <c r="B55" s="21" t="s">
        <v>51</v>
      </c>
      <c r="C55" s="22">
        <v>42628</v>
      </c>
      <c r="D55" s="23">
        <v>1000</v>
      </c>
      <c r="E55" s="14"/>
    </row>
    <row r="56" spans="1:5" ht="15.6" customHeight="1" x14ac:dyDescent="0.2">
      <c r="A56" s="10">
        <f t="shared" si="0"/>
        <v>51</v>
      </c>
      <c r="B56" s="21" t="s">
        <v>52</v>
      </c>
      <c r="C56" s="22">
        <v>42628</v>
      </c>
      <c r="D56" s="23">
        <v>1820</v>
      </c>
      <c r="E56" s="14"/>
    </row>
    <row r="57" spans="1:5" ht="15.6" customHeight="1" x14ac:dyDescent="0.2">
      <c r="A57" s="10">
        <f t="shared" si="0"/>
        <v>52</v>
      </c>
      <c r="B57" s="21" t="s">
        <v>53</v>
      </c>
      <c r="C57" s="22">
        <v>42628</v>
      </c>
      <c r="D57" s="23">
        <v>50</v>
      </c>
      <c r="E57" s="14"/>
    </row>
    <row r="58" spans="1:5" ht="15.6" customHeight="1" x14ac:dyDescent="0.2">
      <c r="A58" s="10">
        <f t="shared" si="0"/>
        <v>53</v>
      </c>
      <c r="B58" s="21" t="s">
        <v>54</v>
      </c>
      <c r="C58" s="22">
        <v>42632</v>
      </c>
      <c r="D58" s="23">
        <v>100</v>
      </c>
      <c r="E58" s="14"/>
    </row>
    <row r="59" spans="1:5" ht="15.6" customHeight="1" x14ac:dyDescent="0.2">
      <c r="A59" s="10">
        <f t="shared" si="0"/>
        <v>54</v>
      </c>
      <c r="B59" s="21" t="s">
        <v>55</v>
      </c>
      <c r="C59" s="22">
        <v>42633</v>
      </c>
      <c r="D59" s="23">
        <v>100</v>
      </c>
      <c r="E59" s="14"/>
    </row>
    <row r="60" spans="1:5" ht="15.6" customHeight="1" x14ac:dyDescent="0.2">
      <c r="A60" s="10">
        <f t="shared" si="0"/>
        <v>55</v>
      </c>
      <c r="B60" s="21" t="s">
        <v>56</v>
      </c>
      <c r="C60" s="22">
        <v>42633</v>
      </c>
      <c r="D60" s="23">
        <v>100</v>
      </c>
      <c r="E60" s="14"/>
    </row>
    <row r="61" spans="1:5" ht="15.6" customHeight="1" x14ac:dyDescent="0.2">
      <c r="A61" s="10">
        <f t="shared" si="0"/>
        <v>56</v>
      </c>
      <c r="B61" s="14" t="s">
        <v>57</v>
      </c>
      <c r="C61" s="16">
        <v>42634</v>
      </c>
      <c r="D61" s="13">
        <v>200</v>
      </c>
      <c r="E61" s="14"/>
    </row>
    <row r="62" spans="1:5" ht="15.6" customHeight="1" x14ac:dyDescent="0.2">
      <c r="A62" s="10">
        <f t="shared" si="0"/>
        <v>57</v>
      </c>
      <c r="B62" s="14" t="s">
        <v>58</v>
      </c>
      <c r="C62" s="16">
        <v>42634</v>
      </c>
      <c r="D62" s="13">
        <v>250</v>
      </c>
      <c r="E62" s="14"/>
    </row>
    <row r="63" spans="1:5" ht="15.6" customHeight="1" x14ac:dyDescent="0.2">
      <c r="A63" s="10">
        <f t="shared" si="0"/>
        <v>58</v>
      </c>
      <c r="B63" s="14" t="s">
        <v>59</v>
      </c>
      <c r="C63" s="16">
        <v>42635</v>
      </c>
      <c r="D63" s="13">
        <v>50</v>
      </c>
      <c r="E63" s="14"/>
    </row>
    <row r="64" spans="1:5" ht="15.6" customHeight="1" x14ac:dyDescent="0.2">
      <c r="A64" s="10">
        <f t="shared" si="0"/>
        <v>59</v>
      </c>
      <c r="B64" s="14" t="s">
        <v>60</v>
      </c>
      <c r="C64" s="16">
        <v>42636</v>
      </c>
      <c r="D64" s="13">
        <v>200</v>
      </c>
      <c r="E64" s="14"/>
    </row>
    <row r="65" spans="1:5" ht="15.6" customHeight="1" x14ac:dyDescent="0.2">
      <c r="A65" s="10">
        <f t="shared" si="0"/>
        <v>60</v>
      </c>
      <c r="B65" s="14" t="s">
        <v>61</v>
      </c>
      <c r="C65" s="16">
        <v>42639</v>
      </c>
      <c r="D65" s="13">
        <v>44.8</v>
      </c>
      <c r="E65" s="14"/>
    </row>
    <row r="66" spans="1:5" ht="15.6" customHeight="1" x14ac:dyDescent="0.2">
      <c r="A66" s="10">
        <f t="shared" si="0"/>
        <v>61</v>
      </c>
      <c r="B66" s="14" t="s">
        <v>62</v>
      </c>
      <c r="C66" s="16">
        <v>42639</v>
      </c>
      <c r="D66" s="13">
        <v>100</v>
      </c>
      <c r="E66" s="14"/>
    </row>
    <row r="67" spans="1:5" ht="15.6" customHeight="1" x14ac:dyDescent="0.2">
      <c r="A67" s="10">
        <f t="shared" si="0"/>
        <v>62</v>
      </c>
      <c r="B67" s="14" t="s">
        <v>63</v>
      </c>
      <c r="C67" s="16">
        <v>42639</v>
      </c>
      <c r="D67" s="13">
        <v>1100</v>
      </c>
      <c r="E67" s="14"/>
    </row>
    <row r="68" spans="1:5" ht="15.6" customHeight="1" x14ac:dyDescent="0.2">
      <c r="A68" s="10">
        <f t="shared" si="0"/>
        <v>63</v>
      </c>
      <c r="B68" s="14" t="s">
        <v>64</v>
      </c>
      <c r="C68" s="16">
        <v>42640</v>
      </c>
      <c r="D68" s="13">
        <v>160</v>
      </c>
      <c r="E68" s="14"/>
    </row>
    <row r="69" spans="1:5" ht="15.6" customHeight="1" x14ac:dyDescent="0.2">
      <c r="A69" s="10">
        <f t="shared" si="0"/>
        <v>64</v>
      </c>
      <c r="B69" s="14" t="s">
        <v>65</v>
      </c>
      <c r="C69" s="16">
        <v>42640</v>
      </c>
      <c r="D69" s="13">
        <v>100</v>
      </c>
      <c r="E69" s="14"/>
    </row>
    <row r="70" spans="1:5" ht="15.6" customHeight="1" x14ac:dyDescent="0.2">
      <c r="A70" s="10">
        <f t="shared" si="0"/>
        <v>65</v>
      </c>
      <c r="B70" s="14" t="s">
        <v>66</v>
      </c>
      <c r="C70" s="16">
        <v>42641</v>
      </c>
      <c r="D70" s="13">
        <v>80</v>
      </c>
      <c r="E70" s="14"/>
    </row>
    <row r="71" spans="1:5" ht="15.6" customHeight="1" x14ac:dyDescent="0.2">
      <c r="A71" s="10">
        <f t="shared" si="0"/>
        <v>66</v>
      </c>
      <c r="B71" s="14" t="s">
        <v>67</v>
      </c>
      <c r="C71" s="16">
        <v>42643</v>
      </c>
      <c r="D71" s="13">
        <v>30</v>
      </c>
      <c r="E71" s="14"/>
    </row>
    <row r="72" spans="1:5" ht="15.6" customHeight="1" x14ac:dyDescent="0.2">
      <c r="A72" s="10">
        <f t="shared" ref="A72:A135" si="1">A71+1</f>
        <v>67</v>
      </c>
      <c r="B72" s="14" t="s">
        <v>68</v>
      </c>
      <c r="C72" s="16">
        <v>42643</v>
      </c>
      <c r="D72" s="13">
        <v>350</v>
      </c>
      <c r="E72" s="14"/>
    </row>
    <row r="73" spans="1:5" ht="15.6" customHeight="1" x14ac:dyDescent="0.2">
      <c r="A73" s="10">
        <f t="shared" si="1"/>
        <v>68</v>
      </c>
      <c r="B73" s="14" t="s">
        <v>69</v>
      </c>
      <c r="C73" s="16">
        <v>42643</v>
      </c>
      <c r="D73" s="13">
        <v>110</v>
      </c>
      <c r="E73" s="14"/>
    </row>
    <row r="74" spans="1:5" ht="15.6" customHeight="1" x14ac:dyDescent="0.3">
      <c r="A74" s="10">
        <f t="shared" si="1"/>
        <v>69</v>
      </c>
      <c r="B74" s="14" t="s">
        <v>70</v>
      </c>
      <c r="C74" s="16">
        <v>42643</v>
      </c>
      <c r="D74" s="13">
        <v>170</v>
      </c>
      <c r="E74" s="14"/>
    </row>
    <row r="75" spans="1:5" ht="15.6" customHeight="1" x14ac:dyDescent="0.2">
      <c r="A75" s="10">
        <f t="shared" si="1"/>
        <v>70</v>
      </c>
      <c r="B75" s="14" t="s">
        <v>71</v>
      </c>
      <c r="C75" s="16">
        <v>42647</v>
      </c>
      <c r="D75" s="13">
        <v>150</v>
      </c>
      <c r="E75" s="24"/>
    </row>
    <row r="76" spans="1:5" ht="15.6" customHeight="1" x14ac:dyDescent="0.2">
      <c r="A76" s="10">
        <f t="shared" si="1"/>
        <v>71</v>
      </c>
      <c r="B76" s="14" t="s">
        <v>119</v>
      </c>
      <c r="C76" s="25">
        <v>42648</v>
      </c>
      <c r="D76" s="26">
        <v>500</v>
      </c>
      <c r="E76" s="24"/>
    </row>
    <row r="77" spans="1:5" ht="15.6" customHeight="1" x14ac:dyDescent="0.2">
      <c r="A77" s="10">
        <f t="shared" si="1"/>
        <v>72</v>
      </c>
      <c r="B77" s="14" t="s">
        <v>109</v>
      </c>
      <c r="C77" s="16">
        <v>42648</v>
      </c>
      <c r="D77" s="13">
        <v>450</v>
      </c>
      <c r="E77" s="14"/>
    </row>
    <row r="78" spans="1:5" ht="15.6" customHeight="1" x14ac:dyDescent="0.2">
      <c r="A78" s="10">
        <f t="shared" si="1"/>
        <v>73</v>
      </c>
      <c r="B78" s="14" t="s">
        <v>72</v>
      </c>
      <c r="C78" s="16">
        <v>42649</v>
      </c>
      <c r="D78" s="13">
        <v>100</v>
      </c>
      <c r="E78" s="14"/>
    </row>
    <row r="79" spans="1:5" ht="15.6" customHeight="1" x14ac:dyDescent="0.2">
      <c r="A79" s="10">
        <f t="shared" si="1"/>
        <v>74</v>
      </c>
      <c r="B79" s="14" t="s">
        <v>73</v>
      </c>
      <c r="C79" s="16">
        <v>42650</v>
      </c>
      <c r="D79" s="13">
        <v>625</v>
      </c>
      <c r="E79" s="14"/>
    </row>
    <row r="80" spans="1:5" ht="15.6" customHeight="1" x14ac:dyDescent="0.2">
      <c r="A80" s="10">
        <f t="shared" si="1"/>
        <v>75</v>
      </c>
      <c r="B80" s="14" t="s">
        <v>74</v>
      </c>
      <c r="C80" s="16">
        <v>42650</v>
      </c>
      <c r="D80" s="13">
        <v>50</v>
      </c>
      <c r="E80" s="14"/>
    </row>
    <row r="81" spans="1:5" ht="15.6" customHeight="1" x14ac:dyDescent="0.2">
      <c r="A81" s="10">
        <f t="shared" si="1"/>
        <v>76</v>
      </c>
      <c r="B81" s="14" t="s">
        <v>75</v>
      </c>
      <c r="C81" s="16">
        <v>42653</v>
      </c>
      <c r="D81" s="13">
        <v>300</v>
      </c>
      <c r="E81" s="14"/>
    </row>
    <row r="82" spans="1:5" ht="15.6" customHeight="1" x14ac:dyDescent="0.2">
      <c r="A82" s="10">
        <f t="shared" si="1"/>
        <v>77</v>
      </c>
      <c r="B82" s="14" t="s">
        <v>76</v>
      </c>
      <c r="C82" s="16">
        <v>42656</v>
      </c>
      <c r="D82" s="13">
        <v>60</v>
      </c>
      <c r="E82" s="14"/>
    </row>
    <row r="83" spans="1:5" ht="15.6" customHeight="1" x14ac:dyDescent="0.2">
      <c r="A83" s="10">
        <f t="shared" si="1"/>
        <v>78</v>
      </c>
      <c r="B83" s="14" t="s">
        <v>77</v>
      </c>
      <c r="C83" s="16">
        <v>42656</v>
      </c>
      <c r="D83" s="13">
        <v>10</v>
      </c>
      <c r="E83" s="14"/>
    </row>
    <row r="84" spans="1:5" ht="15.6" customHeight="1" x14ac:dyDescent="0.2">
      <c r="A84" s="10">
        <f t="shared" si="1"/>
        <v>79</v>
      </c>
      <c r="B84" s="14" t="s">
        <v>36</v>
      </c>
      <c r="C84" s="16">
        <v>42656</v>
      </c>
      <c r="D84" s="13">
        <v>60</v>
      </c>
      <c r="E84" s="14"/>
    </row>
    <row r="85" spans="1:5" ht="15.6" customHeight="1" x14ac:dyDescent="0.2">
      <c r="A85" s="10">
        <f t="shared" si="1"/>
        <v>80</v>
      </c>
      <c r="B85" s="14" t="s">
        <v>78</v>
      </c>
      <c r="C85" s="16">
        <v>42660</v>
      </c>
      <c r="D85" s="13">
        <v>40</v>
      </c>
      <c r="E85" s="14"/>
    </row>
    <row r="86" spans="1:5" ht="15.6" customHeight="1" x14ac:dyDescent="0.2">
      <c r="A86" s="10">
        <f t="shared" si="1"/>
        <v>81</v>
      </c>
      <c r="B86" s="21" t="s">
        <v>79</v>
      </c>
      <c r="C86" s="22">
        <v>42664</v>
      </c>
      <c r="D86" s="23">
        <v>30</v>
      </c>
      <c r="E86" s="14"/>
    </row>
    <row r="87" spans="1:5" ht="15.6" customHeight="1" x14ac:dyDescent="0.2">
      <c r="A87" s="10">
        <f t="shared" si="1"/>
        <v>82</v>
      </c>
      <c r="B87" s="21" t="s">
        <v>80</v>
      </c>
      <c r="C87" s="22">
        <v>42668</v>
      </c>
      <c r="D87" s="23">
        <v>25</v>
      </c>
      <c r="E87" s="14"/>
    </row>
    <row r="88" spans="1:5" ht="15.6" customHeight="1" x14ac:dyDescent="0.2">
      <c r="A88" s="10">
        <f t="shared" si="1"/>
        <v>83</v>
      </c>
      <c r="B88" s="21" t="s">
        <v>81</v>
      </c>
      <c r="C88" s="22">
        <v>42671</v>
      </c>
      <c r="D88" s="23">
        <v>100</v>
      </c>
      <c r="E88" s="14"/>
    </row>
    <row r="89" spans="1:5" ht="15.6" customHeight="1" x14ac:dyDescent="0.2">
      <c r="A89" s="10">
        <f t="shared" si="1"/>
        <v>84</v>
      </c>
      <c r="B89" s="21" t="s">
        <v>82</v>
      </c>
      <c r="C89" s="22">
        <v>42677</v>
      </c>
      <c r="D89" s="23">
        <v>100</v>
      </c>
      <c r="E89" s="14"/>
    </row>
    <row r="90" spans="1:5" ht="15.6" customHeight="1" x14ac:dyDescent="0.2">
      <c r="A90" s="10">
        <f t="shared" si="1"/>
        <v>85</v>
      </c>
      <c r="B90" s="21" t="s">
        <v>83</v>
      </c>
      <c r="C90" s="22">
        <v>42681</v>
      </c>
      <c r="D90" s="23">
        <v>860</v>
      </c>
      <c r="E90" s="14"/>
    </row>
    <row r="91" spans="1:5" ht="15.6" customHeight="1" x14ac:dyDescent="0.2">
      <c r="A91" s="10">
        <f t="shared" si="1"/>
        <v>86</v>
      </c>
      <c r="B91" s="21" t="s">
        <v>84</v>
      </c>
      <c r="C91" s="22">
        <v>42682</v>
      </c>
      <c r="D91" s="23">
        <v>170</v>
      </c>
      <c r="E91" s="14"/>
    </row>
    <row r="92" spans="1:5" ht="15.6" customHeight="1" x14ac:dyDescent="0.2">
      <c r="A92" s="10">
        <f t="shared" si="1"/>
        <v>87</v>
      </c>
      <c r="B92" s="21" t="s">
        <v>43</v>
      </c>
      <c r="C92" s="22">
        <v>42684</v>
      </c>
      <c r="D92" s="23">
        <v>120</v>
      </c>
      <c r="E92" s="14"/>
    </row>
    <row r="93" spans="1:5" ht="15.6" customHeight="1" x14ac:dyDescent="0.2">
      <c r="A93" s="10">
        <f t="shared" si="1"/>
        <v>88</v>
      </c>
      <c r="B93" s="21" t="s">
        <v>85</v>
      </c>
      <c r="C93" s="22">
        <v>42696</v>
      </c>
      <c r="D93" s="23">
        <v>150</v>
      </c>
      <c r="E93" s="14"/>
    </row>
    <row r="94" spans="1:5" ht="15.6" customHeight="1" x14ac:dyDescent="0.2">
      <c r="A94" s="10">
        <f t="shared" si="1"/>
        <v>89</v>
      </c>
      <c r="B94" s="21" t="s">
        <v>86</v>
      </c>
      <c r="C94" s="22">
        <v>42704</v>
      </c>
      <c r="D94" s="23">
        <v>620</v>
      </c>
      <c r="E94" s="14"/>
    </row>
    <row r="95" spans="1:5" ht="15.6" customHeight="1" x14ac:dyDescent="0.2">
      <c r="A95" s="10">
        <f t="shared" si="1"/>
        <v>90</v>
      </c>
      <c r="B95" s="21" t="s">
        <v>87</v>
      </c>
      <c r="C95" s="22">
        <v>42716</v>
      </c>
      <c r="D95" s="23">
        <v>430</v>
      </c>
      <c r="E95" s="14"/>
    </row>
    <row r="96" spans="1:5" ht="15.6" customHeight="1" x14ac:dyDescent="0.2">
      <c r="A96" s="10">
        <f t="shared" si="1"/>
        <v>91</v>
      </c>
      <c r="B96" s="21" t="s">
        <v>88</v>
      </c>
      <c r="C96" s="22">
        <v>42717</v>
      </c>
      <c r="D96" s="23">
        <v>255</v>
      </c>
      <c r="E96" s="14"/>
    </row>
    <row r="97" spans="1:6" ht="15.6" customHeight="1" x14ac:dyDescent="0.2">
      <c r="A97" s="10">
        <f t="shared" si="1"/>
        <v>92</v>
      </c>
      <c r="B97" s="21" t="s">
        <v>89</v>
      </c>
      <c r="C97" s="22">
        <v>42718</v>
      </c>
      <c r="D97" s="23">
        <v>1050</v>
      </c>
      <c r="E97" s="14"/>
    </row>
    <row r="98" spans="1:6" ht="15.6" customHeight="1" x14ac:dyDescent="0.3">
      <c r="A98" s="10">
        <f t="shared" si="1"/>
        <v>93</v>
      </c>
      <c r="B98" s="21" t="s">
        <v>90</v>
      </c>
      <c r="C98" s="22">
        <v>42720</v>
      </c>
      <c r="D98" s="23">
        <v>500</v>
      </c>
      <c r="E98" s="14"/>
    </row>
    <row r="99" spans="1:6" ht="15.6" customHeight="1" x14ac:dyDescent="0.2">
      <c r="A99" s="10">
        <f t="shared" si="1"/>
        <v>94</v>
      </c>
      <c r="B99" s="21" t="s">
        <v>91</v>
      </c>
      <c r="C99" s="22">
        <v>42724</v>
      </c>
      <c r="D99" s="23">
        <v>300</v>
      </c>
      <c r="E99" s="14"/>
    </row>
    <row r="100" spans="1:6" ht="15.6" customHeight="1" x14ac:dyDescent="0.2">
      <c r="A100" s="10">
        <f t="shared" si="1"/>
        <v>95</v>
      </c>
      <c r="B100" s="21" t="s">
        <v>92</v>
      </c>
      <c r="C100" s="22">
        <v>42724</v>
      </c>
      <c r="D100" s="23">
        <v>2721.76</v>
      </c>
      <c r="E100" s="14"/>
    </row>
    <row r="101" spans="1:6" ht="15.6" customHeight="1" x14ac:dyDescent="0.2">
      <c r="A101" s="10">
        <f t="shared" si="1"/>
        <v>96</v>
      </c>
      <c r="B101" s="21" t="s">
        <v>93</v>
      </c>
      <c r="C101" s="22">
        <v>42732</v>
      </c>
      <c r="D101" s="23">
        <v>500</v>
      </c>
      <c r="E101" s="14"/>
    </row>
    <row r="102" spans="1:6" ht="15.6" customHeight="1" x14ac:dyDescent="0.2">
      <c r="A102" s="10">
        <f t="shared" si="1"/>
        <v>97</v>
      </c>
      <c r="B102" s="21" t="s">
        <v>94</v>
      </c>
      <c r="C102" s="22">
        <v>42734</v>
      </c>
      <c r="D102" s="23">
        <v>1000</v>
      </c>
      <c r="E102" s="14"/>
      <c r="F102" s="3" t="s">
        <v>144</v>
      </c>
    </row>
    <row r="103" spans="1:6" ht="15.6" customHeight="1" x14ac:dyDescent="0.2">
      <c r="A103" s="10">
        <f t="shared" si="1"/>
        <v>98</v>
      </c>
      <c r="B103" s="21" t="s">
        <v>95</v>
      </c>
      <c r="C103" s="22">
        <v>42737</v>
      </c>
      <c r="D103" s="23">
        <v>600</v>
      </c>
      <c r="E103" s="14"/>
    </row>
    <row r="104" spans="1:6" ht="15.6" customHeight="1" x14ac:dyDescent="0.2">
      <c r="A104" s="10">
        <f t="shared" si="1"/>
        <v>99</v>
      </c>
      <c r="B104" s="21" t="s">
        <v>96</v>
      </c>
      <c r="C104" s="16">
        <v>42738</v>
      </c>
      <c r="D104" s="13">
        <v>500</v>
      </c>
      <c r="E104" s="14"/>
    </row>
    <row r="105" spans="1:6" ht="15.6" customHeight="1" x14ac:dyDescent="0.2">
      <c r="A105" s="10">
        <f t="shared" si="1"/>
        <v>100</v>
      </c>
      <c r="B105" s="14" t="s">
        <v>97</v>
      </c>
      <c r="C105" s="16">
        <v>42738</v>
      </c>
      <c r="D105" s="13">
        <v>150</v>
      </c>
      <c r="E105" s="14"/>
    </row>
    <row r="106" spans="1:6" ht="15.6" customHeight="1" x14ac:dyDescent="0.2">
      <c r="A106" s="10">
        <f t="shared" si="1"/>
        <v>101</v>
      </c>
      <c r="B106" s="21" t="s">
        <v>95</v>
      </c>
      <c r="C106" s="16">
        <v>42740</v>
      </c>
      <c r="D106" s="13">
        <v>2500</v>
      </c>
      <c r="E106" s="14"/>
    </row>
    <row r="107" spans="1:6" ht="15.6" customHeight="1" x14ac:dyDescent="0.2">
      <c r="A107" s="10">
        <f t="shared" si="1"/>
        <v>102</v>
      </c>
      <c r="B107" s="14" t="s">
        <v>98</v>
      </c>
      <c r="C107" s="16">
        <v>42746</v>
      </c>
      <c r="D107" s="13">
        <v>200</v>
      </c>
      <c r="E107" s="14"/>
    </row>
    <row r="108" spans="1:6" ht="15.6" customHeight="1" x14ac:dyDescent="0.2">
      <c r="A108" s="10">
        <f t="shared" si="1"/>
        <v>103</v>
      </c>
      <c r="B108" s="14" t="s">
        <v>99</v>
      </c>
      <c r="C108" s="16">
        <v>42759</v>
      </c>
      <c r="D108" s="13">
        <v>160</v>
      </c>
      <c r="E108" s="14"/>
    </row>
    <row r="109" spans="1:6" ht="15.6" customHeight="1" x14ac:dyDescent="0.2">
      <c r="A109" s="10">
        <f t="shared" si="1"/>
        <v>104</v>
      </c>
      <c r="B109" s="14" t="s">
        <v>100</v>
      </c>
      <c r="C109" s="16">
        <v>42760</v>
      </c>
      <c r="D109" s="13">
        <v>100</v>
      </c>
      <c r="E109" s="14"/>
    </row>
    <row r="110" spans="1:6" ht="15.6" customHeight="1" x14ac:dyDescent="0.2">
      <c r="A110" s="10">
        <f t="shared" si="1"/>
        <v>105</v>
      </c>
      <c r="B110" s="14" t="s">
        <v>101</v>
      </c>
      <c r="C110" s="16">
        <v>42766</v>
      </c>
      <c r="D110" s="13">
        <v>250</v>
      </c>
      <c r="E110" s="14"/>
    </row>
    <row r="111" spans="1:6" ht="15.6" customHeight="1" x14ac:dyDescent="0.2">
      <c r="A111" s="10">
        <f t="shared" si="1"/>
        <v>106</v>
      </c>
      <c r="B111" s="14" t="s">
        <v>102</v>
      </c>
      <c r="C111" s="16">
        <v>42767</v>
      </c>
      <c r="D111" s="13">
        <v>1985.4</v>
      </c>
      <c r="E111" s="14"/>
    </row>
    <row r="112" spans="1:6" ht="15.6" customHeight="1" x14ac:dyDescent="0.2">
      <c r="A112" s="10">
        <f t="shared" si="1"/>
        <v>107</v>
      </c>
      <c r="B112" s="14" t="s">
        <v>103</v>
      </c>
      <c r="C112" s="16">
        <v>42769</v>
      </c>
      <c r="D112" s="13">
        <v>100</v>
      </c>
      <c r="E112" s="14"/>
    </row>
    <row r="113" spans="1:5" ht="15.6" customHeight="1" x14ac:dyDescent="0.2">
      <c r="A113" s="10">
        <f t="shared" si="1"/>
        <v>108</v>
      </c>
      <c r="B113" s="14" t="s">
        <v>112</v>
      </c>
      <c r="C113" s="16">
        <v>42789</v>
      </c>
      <c r="D113" s="13">
        <v>5665</v>
      </c>
      <c r="E113" s="14"/>
    </row>
    <row r="114" spans="1:5" ht="15.6" customHeight="1" x14ac:dyDescent="0.2">
      <c r="A114" s="10">
        <f t="shared" si="1"/>
        <v>109</v>
      </c>
      <c r="B114" s="14" t="s">
        <v>104</v>
      </c>
      <c r="C114" s="16">
        <v>42794</v>
      </c>
      <c r="D114" s="13">
        <v>800</v>
      </c>
      <c r="E114" s="14"/>
    </row>
    <row r="115" spans="1:5" ht="15.6" customHeight="1" x14ac:dyDescent="0.2">
      <c r="A115" s="10">
        <f t="shared" si="1"/>
        <v>110</v>
      </c>
      <c r="B115" s="14" t="s">
        <v>105</v>
      </c>
      <c r="C115" s="16">
        <v>42831</v>
      </c>
      <c r="D115" s="23">
        <v>3200</v>
      </c>
      <c r="E115" s="14"/>
    </row>
    <row r="116" spans="1:5" ht="15.6" customHeight="1" x14ac:dyDescent="0.2">
      <c r="A116" s="10">
        <f>A115+1</f>
        <v>111</v>
      </c>
      <c r="B116" s="14" t="s">
        <v>106</v>
      </c>
      <c r="C116" s="16">
        <v>42846</v>
      </c>
      <c r="D116" s="23">
        <v>1750</v>
      </c>
      <c r="E116" s="14"/>
    </row>
    <row r="117" spans="1:5" ht="15.6" customHeight="1" x14ac:dyDescent="0.2">
      <c r="A117" s="10">
        <f t="shared" si="1"/>
        <v>112</v>
      </c>
      <c r="B117" s="14" t="s">
        <v>116</v>
      </c>
      <c r="C117" s="16">
        <v>42910</v>
      </c>
      <c r="D117" s="23">
        <v>100</v>
      </c>
      <c r="E117" s="14"/>
    </row>
    <row r="118" spans="1:5" ht="15.6" customHeight="1" x14ac:dyDescent="0.2">
      <c r="A118" s="10">
        <f t="shared" si="1"/>
        <v>113</v>
      </c>
      <c r="B118" s="14" t="s">
        <v>117</v>
      </c>
      <c r="C118" s="16">
        <v>42951</v>
      </c>
      <c r="D118" s="23">
        <v>150</v>
      </c>
      <c r="E118" s="14"/>
    </row>
    <row r="119" spans="1:5" ht="15.6" customHeight="1" x14ac:dyDescent="0.2">
      <c r="A119" s="10">
        <f t="shared" si="1"/>
        <v>114</v>
      </c>
      <c r="B119" s="14" t="s">
        <v>118</v>
      </c>
      <c r="C119" s="16">
        <v>42951</v>
      </c>
      <c r="D119" s="23">
        <v>110</v>
      </c>
      <c r="E119" s="14"/>
    </row>
    <row r="120" spans="1:5" ht="15.6" customHeight="1" x14ac:dyDescent="0.2">
      <c r="A120" s="10">
        <f t="shared" si="1"/>
        <v>115</v>
      </c>
      <c r="B120" s="14" t="s">
        <v>107</v>
      </c>
      <c r="C120" s="16">
        <v>43000</v>
      </c>
      <c r="D120" s="23">
        <v>500</v>
      </c>
      <c r="E120" s="14"/>
    </row>
    <row r="121" spans="1:5" ht="15.6" customHeight="1" x14ac:dyDescent="0.2">
      <c r="A121" s="10">
        <f t="shared" si="1"/>
        <v>116</v>
      </c>
      <c r="B121" s="14" t="s">
        <v>108</v>
      </c>
      <c r="C121" s="16">
        <v>43010</v>
      </c>
      <c r="D121" s="23">
        <v>300</v>
      </c>
      <c r="E121" s="14"/>
    </row>
    <row r="122" spans="1:5" ht="15.6" customHeight="1" x14ac:dyDescent="0.2">
      <c r="A122" s="10">
        <f t="shared" si="1"/>
        <v>117</v>
      </c>
      <c r="B122" s="46" t="s">
        <v>113</v>
      </c>
      <c r="C122" s="8">
        <v>43087</v>
      </c>
      <c r="D122" s="47">
        <v>50000</v>
      </c>
      <c r="E122" s="14"/>
    </row>
    <row r="123" spans="1:5" ht="15.6" customHeight="1" x14ac:dyDescent="0.2">
      <c r="A123" s="27">
        <f t="shared" si="1"/>
        <v>118</v>
      </c>
      <c r="B123" s="21" t="s">
        <v>120</v>
      </c>
      <c r="C123" s="22">
        <v>43103</v>
      </c>
      <c r="D123" s="23">
        <v>150</v>
      </c>
      <c r="E123" s="21"/>
    </row>
    <row r="124" spans="1:5" ht="15.6" customHeight="1" x14ac:dyDescent="0.2">
      <c r="A124" s="27">
        <f t="shared" si="1"/>
        <v>119</v>
      </c>
      <c r="B124" s="28" t="s">
        <v>121</v>
      </c>
      <c r="C124" s="22">
        <v>43101</v>
      </c>
      <c r="D124" s="23">
        <v>80</v>
      </c>
      <c r="E124" s="21"/>
    </row>
    <row r="125" spans="1:5" ht="15.6" customHeight="1" x14ac:dyDescent="0.2">
      <c r="A125" s="27">
        <f t="shared" si="1"/>
        <v>120</v>
      </c>
      <c r="B125" s="21" t="s">
        <v>122</v>
      </c>
      <c r="C125" s="22">
        <v>43165</v>
      </c>
      <c r="D125" s="23">
        <v>350</v>
      </c>
      <c r="E125" s="21"/>
    </row>
    <row r="126" spans="1:5" ht="15.6" customHeight="1" x14ac:dyDescent="0.2">
      <c r="A126" s="27">
        <f t="shared" si="1"/>
        <v>121</v>
      </c>
      <c r="B126" s="21" t="s">
        <v>124</v>
      </c>
      <c r="C126" s="29">
        <v>43171</v>
      </c>
      <c r="D126" s="30">
        <v>2000</v>
      </c>
      <c r="E126" s="21"/>
    </row>
    <row r="127" spans="1:5" ht="15.6" customHeight="1" x14ac:dyDescent="0.2">
      <c r="A127" s="27">
        <f t="shared" si="1"/>
        <v>122</v>
      </c>
      <c r="B127" s="21" t="s">
        <v>145</v>
      </c>
      <c r="C127" s="29">
        <v>43206</v>
      </c>
      <c r="D127" s="30">
        <v>355</v>
      </c>
      <c r="E127" s="21"/>
    </row>
    <row r="128" spans="1:5" ht="15.6" customHeight="1" x14ac:dyDescent="0.2">
      <c r="A128" s="27">
        <f t="shared" si="1"/>
        <v>123</v>
      </c>
      <c r="B128" s="21" t="s">
        <v>123</v>
      </c>
      <c r="C128" s="29">
        <v>43206</v>
      </c>
      <c r="D128" s="30">
        <v>50</v>
      </c>
      <c r="E128" s="21"/>
    </row>
    <row r="129" spans="1:7" ht="15.6" customHeight="1" x14ac:dyDescent="0.2">
      <c r="A129" s="27">
        <f t="shared" si="1"/>
        <v>124</v>
      </c>
      <c r="B129" s="21" t="s">
        <v>125</v>
      </c>
      <c r="C129" s="29">
        <v>43213</v>
      </c>
      <c r="D129" s="30">
        <v>100</v>
      </c>
      <c r="E129" s="21"/>
    </row>
    <row r="130" spans="1:7" ht="15.6" customHeight="1" x14ac:dyDescent="0.2">
      <c r="A130" s="27">
        <f t="shared" si="1"/>
        <v>125</v>
      </c>
      <c r="B130" s="21" t="s">
        <v>126</v>
      </c>
      <c r="C130" s="29">
        <v>43213</v>
      </c>
      <c r="D130" s="30">
        <v>150</v>
      </c>
      <c r="E130" s="21"/>
    </row>
    <row r="131" spans="1:7" ht="15.6" customHeight="1" x14ac:dyDescent="0.2">
      <c r="A131" s="27">
        <f t="shared" si="1"/>
        <v>126</v>
      </c>
      <c r="B131" s="21" t="s">
        <v>129</v>
      </c>
      <c r="C131" s="29">
        <v>43248</v>
      </c>
      <c r="D131" s="30">
        <v>3000</v>
      </c>
      <c r="E131" s="21"/>
    </row>
    <row r="132" spans="1:7" ht="15.6" customHeight="1" x14ac:dyDescent="0.2">
      <c r="A132" s="27">
        <f t="shared" si="1"/>
        <v>127</v>
      </c>
      <c r="B132" s="21" t="s">
        <v>128</v>
      </c>
      <c r="C132" s="29">
        <v>43266</v>
      </c>
      <c r="D132" s="30">
        <v>50</v>
      </c>
      <c r="E132" s="21"/>
    </row>
    <row r="133" spans="1:7" ht="15.6" customHeight="1" x14ac:dyDescent="0.2">
      <c r="A133" s="27">
        <f t="shared" si="1"/>
        <v>128</v>
      </c>
      <c r="B133" s="31" t="s">
        <v>125</v>
      </c>
      <c r="C133" s="32">
        <v>43269</v>
      </c>
      <c r="D133" s="33">
        <v>55</v>
      </c>
      <c r="E133" s="31"/>
    </row>
    <row r="134" spans="1:7" ht="15.6" customHeight="1" x14ac:dyDescent="0.2">
      <c r="A134" s="27">
        <f t="shared" si="1"/>
        <v>129</v>
      </c>
      <c r="B134" s="7" t="s">
        <v>132</v>
      </c>
      <c r="C134" s="32">
        <v>43276</v>
      </c>
      <c r="D134" s="33">
        <v>350</v>
      </c>
      <c r="E134" s="31"/>
    </row>
    <row r="135" spans="1:7" ht="15.6" customHeight="1" x14ac:dyDescent="0.2">
      <c r="A135" s="27">
        <f t="shared" si="1"/>
        <v>130</v>
      </c>
      <c r="B135" s="7" t="s">
        <v>137</v>
      </c>
      <c r="C135" s="32">
        <v>43564</v>
      </c>
      <c r="D135" s="33">
        <v>100</v>
      </c>
      <c r="E135" s="31"/>
    </row>
    <row r="136" spans="1:7" ht="15.6" customHeight="1" x14ac:dyDescent="0.2">
      <c r="A136" s="27">
        <f t="shared" ref="A136:A137" si="2">A135+1</f>
        <v>131</v>
      </c>
      <c r="B136" s="7" t="s">
        <v>138</v>
      </c>
      <c r="C136" s="32">
        <v>43564</v>
      </c>
      <c r="D136" s="33">
        <v>170</v>
      </c>
      <c r="E136" s="31"/>
    </row>
    <row r="137" spans="1:7" ht="15.6" customHeight="1" x14ac:dyDescent="0.2">
      <c r="A137" s="27">
        <f t="shared" si="2"/>
        <v>132</v>
      </c>
      <c r="B137" s="7" t="s">
        <v>140</v>
      </c>
      <c r="C137" s="32">
        <v>43564</v>
      </c>
      <c r="D137" s="33">
        <v>100</v>
      </c>
      <c r="E137" s="31"/>
      <c r="G137" s="6"/>
    </row>
    <row r="138" spans="1:7" ht="17.25" customHeight="1" thickBot="1" x14ac:dyDescent="0.3">
      <c r="A138" s="9"/>
      <c r="B138" s="35" t="s">
        <v>114</v>
      </c>
      <c r="C138" s="36"/>
      <c r="D138" s="37">
        <f>SUM(D6:D137)</f>
        <v>98376.959999999992</v>
      </c>
      <c r="E138" s="38"/>
    </row>
    <row r="139" spans="1:7" ht="33.75" customHeight="1" thickBot="1" x14ac:dyDescent="0.3">
      <c r="A139" s="59" t="s">
        <v>148</v>
      </c>
      <c r="B139" s="60"/>
      <c r="C139" s="60"/>
      <c r="D139" s="60"/>
      <c r="E139" s="61"/>
    </row>
    <row r="140" spans="1:7" s="57" customFormat="1" ht="18.75" customHeight="1" x14ac:dyDescent="0.25">
      <c r="A140" s="56"/>
      <c r="B140" s="58" t="s">
        <v>151</v>
      </c>
      <c r="C140" s="58" t="s">
        <v>110</v>
      </c>
      <c r="D140" s="58"/>
      <c r="E140" s="58" t="s">
        <v>150</v>
      </c>
    </row>
    <row r="141" spans="1:7" ht="15.6" customHeight="1" x14ac:dyDescent="0.25">
      <c r="A141" s="9"/>
      <c r="B141" s="39" t="s">
        <v>146</v>
      </c>
      <c r="C141" s="40">
        <v>42893</v>
      </c>
      <c r="D141" s="34"/>
      <c r="E141" s="41">
        <v>807</v>
      </c>
    </row>
    <row r="142" spans="1:7" ht="15.6" customHeight="1" x14ac:dyDescent="0.2">
      <c r="A142" s="9"/>
      <c r="B142" s="14" t="s">
        <v>111</v>
      </c>
      <c r="C142" s="16">
        <v>43038</v>
      </c>
      <c r="D142" s="13"/>
      <c r="E142" s="13">
        <v>11492.5</v>
      </c>
    </row>
    <row r="143" spans="1:7" ht="15.6" customHeight="1" x14ac:dyDescent="0.2">
      <c r="A143" s="9"/>
      <c r="B143" s="14" t="s">
        <v>111</v>
      </c>
      <c r="C143" s="16">
        <v>43045</v>
      </c>
      <c r="D143" s="13"/>
      <c r="E143" s="13">
        <v>1150.7</v>
      </c>
    </row>
    <row r="144" spans="1:7" ht="15.6" customHeight="1" x14ac:dyDescent="0.2">
      <c r="A144" s="9"/>
      <c r="B144" s="14" t="s">
        <v>111</v>
      </c>
      <c r="C144" s="16">
        <v>43074</v>
      </c>
      <c r="D144" s="13"/>
      <c r="E144" s="13">
        <v>11001.5</v>
      </c>
    </row>
    <row r="145" spans="1:5" ht="15.6" customHeight="1" x14ac:dyDescent="0.2">
      <c r="A145" s="9"/>
      <c r="B145" s="14" t="s">
        <v>111</v>
      </c>
      <c r="C145" s="16">
        <v>43133</v>
      </c>
      <c r="D145" s="13"/>
      <c r="E145" s="13">
        <v>11001.5</v>
      </c>
    </row>
    <row r="146" spans="1:5" ht="15.6" customHeight="1" x14ac:dyDescent="0.2">
      <c r="A146" s="9"/>
      <c r="B146" s="14" t="s">
        <v>111</v>
      </c>
      <c r="C146" s="16">
        <v>43276</v>
      </c>
      <c r="D146" s="13"/>
      <c r="E146" s="13">
        <v>3661.5</v>
      </c>
    </row>
    <row r="147" spans="1:5" ht="15.6" customHeight="1" x14ac:dyDescent="0.2">
      <c r="A147" s="9"/>
      <c r="B147" s="14" t="s">
        <v>131</v>
      </c>
      <c r="C147" s="16">
        <v>43277</v>
      </c>
      <c r="D147" s="13"/>
      <c r="E147" s="13">
        <v>667.34</v>
      </c>
    </row>
    <row r="148" spans="1:5" ht="15.6" customHeight="1" x14ac:dyDescent="0.2">
      <c r="A148" s="9"/>
      <c r="B148" s="14" t="s">
        <v>133</v>
      </c>
      <c r="C148" s="16">
        <v>43440</v>
      </c>
      <c r="D148" s="13"/>
      <c r="E148" s="13">
        <v>8178.5</v>
      </c>
    </row>
    <row r="149" spans="1:5" ht="15.6" customHeight="1" x14ac:dyDescent="0.3">
      <c r="A149" s="9"/>
      <c r="B149" s="14" t="s">
        <v>134</v>
      </c>
      <c r="C149" s="16">
        <v>43454</v>
      </c>
      <c r="D149" s="13"/>
      <c r="E149" s="13">
        <v>2182.4499999999998</v>
      </c>
    </row>
    <row r="150" spans="1:5" ht="15.6" customHeight="1" x14ac:dyDescent="0.3">
      <c r="A150" s="9"/>
      <c r="B150" s="14" t="s">
        <v>142</v>
      </c>
      <c r="C150" s="16">
        <v>43462</v>
      </c>
      <c r="D150" s="13"/>
      <c r="E150" s="13">
        <v>2000</v>
      </c>
    </row>
    <row r="151" spans="1:5" ht="15.6" customHeight="1" x14ac:dyDescent="0.3">
      <c r="A151" s="9"/>
      <c r="B151" s="14" t="s">
        <v>135</v>
      </c>
      <c r="C151" s="16">
        <v>43514</v>
      </c>
      <c r="D151" s="13"/>
      <c r="E151" s="13">
        <v>406.96</v>
      </c>
    </row>
    <row r="152" spans="1:5" ht="15.6" customHeight="1" x14ac:dyDescent="0.3">
      <c r="A152" s="9"/>
      <c r="B152" s="14" t="s">
        <v>136</v>
      </c>
      <c r="C152" s="16">
        <v>43518</v>
      </c>
      <c r="D152" s="13"/>
      <c r="E152" s="13">
        <v>16</v>
      </c>
    </row>
    <row r="153" spans="1:5" ht="15.6" customHeight="1" x14ac:dyDescent="0.3">
      <c r="A153" s="9"/>
      <c r="B153" s="14" t="s">
        <v>139</v>
      </c>
      <c r="C153" s="16">
        <v>43564</v>
      </c>
      <c r="D153" s="13"/>
      <c r="E153" s="13">
        <v>835.52</v>
      </c>
    </row>
    <row r="154" spans="1:5" ht="15.6" customHeight="1" x14ac:dyDescent="0.3">
      <c r="A154" s="9"/>
      <c r="B154" s="14" t="s">
        <v>141</v>
      </c>
      <c r="C154" s="16">
        <v>43588</v>
      </c>
      <c r="D154" s="13"/>
      <c r="E154" s="13">
        <v>105.27</v>
      </c>
    </row>
    <row r="155" spans="1:5" ht="15.6" customHeight="1" thickBot="1" x14ac:dyDescent="0.35">
      <c r="A155" s="9"/>
      <c r="B155" s="48" t="s">
        <v>127</v>
      </c>
      <c r="C155" s="49"/>
      <c r="D155" s="50"/>
      <c r="E155" s="37">
        <f>SUM(E6:E154)</f>
        <v>53506.739999999983</v>
      </c>
    </row>
    <row r="156" spans="1:5" ht="22.5" customHeight="1" thickBot="1" x14ac:dyDescent="0.35">
      <c r="A156" s="51"/>
      <c r="B156" s="52" t="s">
        <v>115</v>
      </c>
      <c r="C156" s="53"/>
      <c r="D156" s="54">
        <f>D138-E155</f>
        <v>44870.220000000008</v>
      </c>
      <c r="E156" s="55"/>
    </row>
    <row r="157" spans="1:5" ht="15" customHeight="1" x14ac:dyDescent="0.3">
      <c r="E157" s="4"/>
    </row>
    <row r="158" spans="1:5" ht="15" customHeight="1" x14ac:dyDescent="0.3"/>
  </sheetData>
  <mergeCells count="2">
    <mergeCell ref="A139:E139"/>
    <mergeCell ref="A4:E4"/>
  </mergeCells>
  <pageMargins left="0.7" right="0.7" top="0.75" bottom="0.75" header="0.3" footer="0.3"/>
  <pageSetup paperSize="9" orientation="portrait" r:id="rId1"/>
  <rowBreaks count="1" manualBreakCount="1"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E21" sqref="E21"/>
    </sheetView>
  </sheetViews>
  <sheetFormatPr defaultRowHeight="14.4" x14ac:dyDescent="0.3"/>
  <cols>
    <col min="3" max="3" width="11.33203125" bestFit="1" customWidth="1"/>
    <col min="4" max="4" width="10.33203125" bestFit="1" customWidth="1"/>
  </cols>
  <sheetData>
    <row r="1" spans="2:4" x14ac:dyDescent="0.3">
      <c r="C1" t="s">
        <v>143</v>
      </c>
    </row>
    <row r="2" spans="2:4" x14ac:dyDescent="0.3">
      <c r="C2" t="s">
        <v>0</v>
      </c>
      <c r="D2" t="s">
        <v>1</v>
      </c>
    </row>
    <row r="3" spans="2:4" x14ac:dyDescent="0.3">
      <c r="B3">
        <v>2016</v>
      </c>
      <c r="C3" s="5">
        <v>22197</v>
      </c>
      <c r="D3" s="5"/>
    </row>
    <row r="4" spans="2:4" x14ac:dyDescent="0.3">
      <c r="B4">
        <v>2017</v>
      </c>
      <c r="C4" s="5">
        <v>69120</v>
      </c>
      <c r="D4" s="5">
        <v>24452</v>
      </c>
    </row>
    <row r="5" spans="2:4" x14ac:dyDescent="0.3">
      <c r="B5">
        <v>2018</v>
      </c>
      <c r="C5" s="5">
        <v>6690</v>
      </c>
      <c r="D5" s="5">
        <v>27691</v>
      </c>
    </row>
    <row r="6" spans="2:4" x14ac:dyDescent="0.3">
      <c r="B6">
        <v>2019</v>
      </c>
      <c r="C6" s="5">
        <v>370</v>
      </c>
      <c r="D6" s="5">
        <v>1364</v>
      </c>
    </row>
    <row r="7" spans="2:4" x14ac:dyDescent="0.3">
      <c r="C7" s="5">
        <f>SUM(C3:C6)</f>
        <v>98377</v>
      </c>
      <c r="D7" s="5">
        <f>SUM(D3:D6)</f>
        <v>53507</v>
      </c>
    </row>
    <row r="8" spans="2:4" x14ac:dyDescent="0.3">
      <c r="C8" s="5"/>
      <c r="D8" s="5">
        <f>C7-D7</f>
        <v>44870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Movimenti2016_2017_2018</vt:lpstr>
      <vt:lpstr>Riepilogo</vt:lpstr>
      <vt:lpstr>Movimenti2016_2017_2018!Area_stampa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Principale</cp:lastModifiedBy>
  <cp:lastPrinted>2019-06-27T17:07:26Z</cp:lastPrinted>
  <dcterms:created xsi:type="dcterms:W3CDTF">2016-03-06T15:06:02Z</dcterms:created>
  <dcterms:modified xsi:type="dcterms:W3CDTF">2019-07-07T15:12:26Z</dcterms:modified>
</cp:coreProperties>
</file>